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wilt\Desktop\"/>
    </mc:Choice>
  </mc:AlternateContent>
  <bookViews>
    <workbookView xWindow="0" yWindow="0" windowWidth="23040" windowHeight="919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F21" i="1"/>
  <c r="G21" i="1"/>
  <c r="H21" i="1"/>
  <c r="I21" i="1"/>
  <c r="J21" i="1"/>
  <c r="D21" i="1" l="1"/>
  <c r="D23" i="1" s="1"/>
  <c r="E7" i="1" l="1"/>
  <c r="E9" i="1" s="1"/>
  <c r="F7" i="1"/>
  <c r="F9" i="1" s="1"/>
  <c r="G7" i="1"/>
  <c r="G9" i="1" s="1"/>
  <c r="H7" i="1"/>
  <c r="H9" i="1" s="1"/>
  <c r="I7" i="1"/>
  <c r="I9" i="1" s="1"/>
  <c r="J7" i="1"/>
  <c r="J9" i="1" s="1"/>
  <c r="K7" i="1"/>
  <c r="K9" i="1" s="1"/>
  <c r="L7" i="1"/>
  <c r="L9" i="1" s="1"/>
  <c r="M7" i="1"/>
  <c r="M9" i="1" s="1"/>
  <c r="N7" i="1"/>
  <c r="N9" i="1" s="1"/>
  <c r="O7" i="1"/>
  <c r="O9" i="1" s="1"/>
  <c r="P7" i="1"/>
  <c r="P9" i="1" s="1"/>
  <c r="D7" i="1"/>
  <c r="D9" i="1" s="1"/>
  <c r="D11" i="1" l="1"/>
  <c r="D25" i="1" s="1"/>
  <c r="D31" i="1" s="1"/>
  <c r="D32" i="1" s="1"/>
  <c r="D35" i="1" s="1"/>
  <c r="D36" i="1" s="1"/>
  <c r="D37" i="1" l="1"/>
</calcChain>
</file>

<file path=xl/sharedStrings.xml><?xml version="1.0" encoding="utf-8"?>
<sst xmlns="http://schemas.openxmlformats.org/spreadsheetml/2006/main" count="70" uniqueCount="62">
  <si>
    <t>Primo Gusto Precooked Penne</t>
  </si>
  <si>
    <t>Primo Gusto Precooked Fettucine</t>
  </si>
  <si>
    <t>Gordon Choice Yellow Mac</t>
  </si>
  <si>
    <t>Gordon Choice White Mac</t>
  </si>
  <si>
    <t>Primo Gusto Alfredo</t>
  </si>
  <si>
    <t>Primo Gusto Bolognese</t>
  </si>
  <si>
    <t>Primo Gusto Marinara</t>
  </si>
  <si>
    <t>Gordon Choice Cactus Chili</t>
  </si>
  <si>
    <t>Gordon Choice Lobster Bisque</t>
  </si>
  <si>
    <t>Gordon Choice Smokey Poblano Soup</t>
  </si>
  <si>
    <t>Gordon Choice Chicken Pot Pie Soup</t>
  </si>
  <si>
    <t>Sandridge Beef Tips with Gravy</t>
  </si>
  <si>
    <t>Sandridge Grilled Chicken Breast</t>
  </si>
  <si>
    <t>Delivered Case Cost</t>
  </si>
  <si>
    <t>Ounces per Case</t>
  </si>
  <si>
    <t xml:space="preserve">Primo Gusto  </t>
  </si>
  <si>
    <t xml:space="preserve">Gordon Choice   </t>
  </si>
  <si>
    <t xml:space="preserve">Sandridge  </t>
  </si>
  <si>
    <t>Insert Item #1 Name</t>
  </si>
  <si>
    <t>Insert Item #2 Name</t>
  </si>
  <si>
    <t>Insert Item #3 Name</t>
  </si>
  <si>
    <t>Insert Item #4 Name</t>
  </si>
  <si>
    <t>Insert Item #5 Name</t>
  </si>
  <si>
    <t>Cost per Ounce (calculated)</t>
  </si>
  <si>
    <t>Number of Ounces per Serving</t>
  </si>
  <si>
    <t>Total Cost of Item per Serving</t>
  </si>
  <si>
    <t>Packaging Cost</t>
  </si>
  <si>
    <t>Total Base Ingredient Cost per Serving:</t>
  </si>
  <si>
    <t>Toppings, Garnishes &amp; Packaging</t>
  </si>
  <si>
    <t>Cost per Bowl</t>
  </si>
  <si>
    <t>Profit Per Bowl</t>
  </si>
  <si>
    <t>Expected Daily Volume (in bowls)</t>
  </si>
  <si>
    <t>Ounces/Quantity per Case</t>
  </si>
  <si>
    <t>Cost per Ounce/Quantity (calculated)</t>
  </si>
  <si>
    <t>Insert Item #6 Name</t>
  </si>
  <si>
    <t>Number of Ounces/Quantity per Serving</t>
  </si>
  <si>
    <t>Total Toppings, Garnishes &amp; Packaging Cost per Serving:</t>
  </si>
  <si>
    <t>Base Ingredient Cost Calculator</t>
  </si>
  <si>
    <t>Toppings, Garnishes &amp; Packaging Cost Calculator</t>
  </si>
  <si>
    <t>Total Finished Cost Per Serving:</t>
  </si>
  <si>
    <t>Projected Daily Profit</t>
  </si>
  <si>
    <t>Projected Monthly Profit</t>
  </si>
  <si>
    <t>Projected Annual Profit</t>
  </si>
  <si>
    <t>Sandridge Pairings Program Cost Calculator</t>
  </si>
  <si>
    <t xml:space="preserve">This tool can be used to help calculate ingredient cost and projected profit for the recipes featured in the Sandridge Pairings Program. The tool can be customized based on varying cost and serving size inputs. This tool is meant for directional use and guidance on cost. </t>
  </si>
  <si>
    <t>Tool Calculation</t>
  </si>
  <si>
    <t xml:space="preserve">Tool Calculation </t>
  </si>
  <si>
    <t>Insert delivered case cost of item</t>
  </si>
  <si>
    <t>Insert # of ounces of each item used in a single serving; customizable</t>
  </si>
  <si>
    <t>Insert # of ounces of product or # of packaging units in case</t>
  </si>
  <si>
    <t>*Packaging Quantity should always be 1 to reflect single serving unit of measure</t>
  </si>
  <si>
    <t>Input operator selling price per bowl</t>
  </si>
  <si>
    <t>Input expected daily volume sales of item</t>
  </si>
  <si>
    <t>Input Required</t>
  </si>
  <si>
    <t>Projected Profit Calculator</t>
  </si>
  <si>
    <t>Assumes 30 days per month</t>
  </si>
  <si>
    <t>Assumes 365 days per year; adjust formula to reflect operating days if different</t>
  </si>
  <si>
    <r>
      <t xml:space="preserve">Instructions for Use:
</t>
    </r>
    <r>
      <rPr>
        <b/>
        <i/>
        <sz val="12"/>
        <color theme="1"/>
        <rFont val="Calibri"/>
        <family val="2"/>
        <scheme val="minor"/>
      </rPr>
      <t>If utilizing toppings or grab &amp; go packaging with base items, input applicable cost information. Topping/garnish names can be input into Row 16, Columns D-I for easy tracking. The tool will auto calculate the total cost per serving of base ingredients, toppings and packaging</t>
    </r>
  </si>
  <si>
    <r>
      <t xml:space="preserve">Instructions for Use:
</t>
    </r>
    <r>
      <rPr>
        <b/>
        <i/>
        <sz val="12"/>
        <color theme="1"/>
        <rFont val="Calibri"/>
        <family val="2"/>
        <scheme val="minor"/>
      </rPr>
      <t>Complete cost and serving size information for all applicable base products used in a single recipe</t>
    </r>
  </si>
  <si>
    <r>
      <t xml:space="preserve">Instructions for Use:
</t>
    </r>
    <r>
      <rPr>
        <b/>
        <i/>
        <sz val="12"/>
        <color theme="1"/>
        <rFont val="Calibri"/>
        <family val="2"/>
        <scheme val="minor"/>
      </rPr>
      <t>If retailing pairings in a grab &amp; go environment, input retail price &amp; expected volume for a projection on daily, monthly, and annual profit</t>
    </r>
  </si>
  <si>
    <t>Retail Selling Price per Bowl</t>
  </si>
  <si>
    <t># of ounces of product in case; pre-populated based on case 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</si>
</sst>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b/>
      <sz val="16"/>
      <color theme="1"/>
      <name val="Calibri"/>
      <family val="2"/>
      <scheme val="minor"/>
    </font>
    <font>
      <b/>
      <sz val="14"/>
      <name val="Calibri"/>
      <family val="2"/>
      <scheme val="minor"/>
    </font>
    <font>
      <b/>
      <sz val="16"/>
      <color rgb="FFFF0000"/>
      <name val="Calibri"/>
      <family val="2"/>
      <scheme val="minor"/>
    </font>
    <font>
      <b/>
      <sz val="36"/>
      <color theme="0"/>
      <name val="Calibri"/>
      <family val="2"/>
      <scheme val="minor"/>
    </font>
    <font>
      <b/>
      <i/>
      <sz val="12"/>
      <color theme="1"/>
      <name val="Calibri"/>
      <family val="2"/>
      <scheme val="minor"/>
    </font>
    <font>
      <b/>
      <sz val="14"/>
      <color rgb="FFFF000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1" xfId="0" applyFont="1" applyFill="1" applyBorder="1" applyAlignment="1">
      <alignment horizontal="center" vertical="center" wrapText="1"/>
    </xf>
    <xf numFmtId="44" fontId="0" fillId="0" borderId="1" xfId="1" applyFont="1" applyBorder="1"/>
    <xf numFmtId="0" fontId="0" fillId="0" borderId="1" xfId="0" applyBorder="1"/>
    <xf numFmtId="0" fontId="2" fillId="0" borderId="1" xfId="0" applyFont="1" applyBorder="1"/>
    <xf numFmtId="0" fontId="2" fillId="0" borderId="1" xfId="0" applyFont="1" applyFill="1" applyBorder="1"/>
    <xf numFmtId="0" fontId="2" fillId="3" borderId="6" xfId="0" applyFont="1" applyFill="1" applyBorder="1" applyAlignment="1">
      <alignment horizontal="center" vertical="center" wrapText="1"/>
    </xf>
    <xf numFmtId="0" fontId="0" fillId="0" borderId="5" xfId="0" applyBorder="1"/>
    <xf numFmtId="0" fontId="0" fillId="0" borderId="6" xfId="0" applyBorder="1"/>
    <xf numFmtId="0" fontId="0" fillId="0" borderId="0" xfId="0" applyBorder="1"/>
    <xf numFmtId="0" fontId="2" fillId="0" borderId="0" xfId="0" applyFont="1" applyFill="1" applyBorder="1" applyAlignment="1">
      <alignment horizontal="center" vertical="center" wrapText="1"/>
    </xf>
    <xf numFmtId="0" fontId="0" fillId="0" borderId="0" xfId="0" applyFill="1" applyBorder="1"/>
    <xf numFmtId="0" fontId="3" fillId="0" borderId="0" xfId="0" applyFont="1" applyBorder="1" applyAlignment="1">
      <alignment vertical="center" wrapText="1"/>
    </xf>
    <xf numFmtId="2" fontId="0" fillId="0" borderId="1" xfId="0" applyNumberFormat="1" applyBorder="1"/>
    <xf numFmtId="44" fontId="0" fillId="0" borderId="1" xfId="1" applyFont="1" applyBorder="1" applyAlignment="1">
      <alignment horizontal="left"/>
    </xf>
    <xf numFmtId="0" fontId="0" fillId="5" borderId="1" xfId="0" applyFill="1" applyBorder="1"/>
    <xf numFmtId="44" fontId="0" fillId="0" borderId="6" xfId="1" applyFont="1" applyBorder="1"/>
    <xf numFmtId="2" fontId="0" fillId="0" borderId="6" xfId="0" applyNumberFormat="1" applyBorder="1"/>
    <xf numFmtId="44" fontId="0" fillId="0" borderId="6" xfId="1" applyFont="1" applyBorder="1" applyAlignment="1">
      <alignment horizontal="left"/>
    </xf>
    <xf numFmtId="0" fontId="0" fillId="0" borderId="13" xfId="0" applyBorder="1"/>
    <xf numFmtId="0" fontId="0" fillId="0" borderId="14" xfId="0" applyBorder="1"/>
    <xf numFmtId="0" fontId="0" fillId="0" borderId="15" xfId="0" applyBorder="1"/>
    <xf numFmtId="0" fontId="0" fillId="0" borderId="0" xfId="0" applyFill="1" applyBorder="1" applyAlignment="1"/>
    <xf numFmtId="0" fontId="2" fillId="0" borderId="12" xfId="0" applyFont="1" applyFill="1" applyBorder="1"/>
    <xf numFmtId="44" fontId="0" fillId="0" borderId="0" xfId="1" applyFont="1" applyBorder="1" applyAlignment="1">
      <alignment horizontal="left"/>
    </xf>
    <xf numFmtId="44" fontId="0" fillId="0" borderId="13" xfId="1" applyFont="1" applyBorder="1" applyAlignment="1">
      <alignment horizontal="left"/>
    </xf>
    <xf numFmtId="0" fontId="4" fillId="0" borderId="0" xfId="0" applyFont="1" applyFill="1" applyBorder="1" applyAlignment="1">
      <alignment vertical="center"/>
    </xf>
    <xf numFmtId="0" fontId="0" fillId="0" borderId="16" xfId="0" applyBorder="1"/>
    <xf numFmtId="0" fontId="0" fillId="0" borderId="8" xfId="0" applyFill="1" applyBorder="1"/>
    <xf numFmtId="0" fontId="4" fillId="0" borderId="17" xfId="0" applyFont="1" applyFill="1" applyBorder="1" applyAlignment="1">
      <alignment vertical="center"/>
    </xf>
    <xf numFmtId="0" fontId="4" fillId="0" borderId="14" xfId="0" applyFont="1" applyFill="1" applyBorder="1" applyAlignment="1">
      <alignment vertical="center"/>
    </xf>
    <xf numFmtId="0" fontId="4" fillId="4" borderId="1" xfId="0" applyFont="1" applyFill="1" applyBorder="1"/>
    <xf numFmtId="44" fontId="6" fillId="4" borderId="1" xfId="1" applyFont="1" applyFill="1" applyBorder="1" applyAlignment="1">
      <alignment vertical="center" wrapText="1"/>
    </xf>
    <xf numFmtId="0" fontId="0" fillId="0" borderId="8" xfId="0" applyBorder="1" applyAlignment="1"/>
    <xf numFmtId="0" fontId="0" fillId="0" borderId="13" xfId="0" applyFill="1" applyBorder="1"/>
    <xf numFmtId="0" fontId="0" fillId="0" borderId="17" xfId="0" applyBorder="1" applyAlignment="1"/>
    <xf numFmtId="0" fontId="0" fillId="0" borderId="14" xfId="0" applyFill="1" applyBorder="1" applyAlignment="1"/>
    <xf numFmtId="0" fontId="4" fillId="4" borderId="7" xfId="0" applyFont="1" applyFill="1" applyBorder="1"/>
    <xf numFmtId="44" fontId="4" fillId="4" borderId="7" xfId="1" applyFont="1" applyFill="1" applyBorder="1"/>
    <xf numFmtId="0" fontId="0" fillId="0" borderId="14" xfId="0" applyFill="1" applyBorder="1"/>
    <xf numFmtId="0" fontId="0" fillId="0" borderId="15" xfId="0" applyFill="1" applyBorder="1"/>
    <xf numFmtId="44" fontId="0" fillId="0" borderId="6" xfId="1" applyFont="1" applyFill="1" applyBorder="1"/>
    <xf numFmtId="44" fontId="0" fillId="0" borderId="6" xfId="0" applyNumberFormat="1" applyFill="1" applyBorder="1"/>
    <xf numFmtId="44" fontId="0" fillId="0" borderId="6" xfId="0" applyNumberFormat="1" applyBorder="1"/>
    <xf numFmtId="0" fontId="0" fillId="0" borderId="8" xfId="0" applyBorder="1"/>
    <xf numFmtId="0" fontId="0" fillId="0" borderId="17" xfId="0" applyFill="1" applyBorder="1"/>
    <xf numFmtId="0" fontId="2" fillId="0" borderId="0" xfId="0" applyFont="1" applyBorder="1" applyAlignment="1"/>
    <xf numFmtId="0" fontId="2" fillId="0" borderId="0" xfId="0" applyFont="1" applyAlignment="1"/>
    <xf numFmtId="0" fontId="0" fillId="2" borderId="0" xfId="0" applyFill="1" applyBorder="1" applyAlignment="1"/>
    <xf numFmtId="0" fontId="0" fillId="2" borderId="0" xfId="0" applyFill="1"/>
    <xf numFmtId="0" fontId="0" fillId="2" borderId="0" xfId="0" applyFill="1" applyBorder="1"/>
    <xf numFmtId="0" fontId="0" fillId="0" borderId="19" xfId="0" applyBorder="1"/>
    <xf numFmtId="0" fontId="0" fillId="0" borderId="20" xfId="0" applyBorder="1"/>
    <xf numFmtId="0" fontId="2" fillId="0" borderId="13" xfId="0" applyFont="1" applyBorder="1" applyAlignment="1"/>
    <xf numFmtId="0" fontId="0" fillId="0" borderId="19" xfId="0" applyFill="1" applyBorder="1"/>
    <xf numFmtId="0" fontId="2" fillId="3" borderId="1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13" xfId="0" applyFont="1" applyBorder="1" applyAlignment="1">
      <alignment horizontal="center" vertical="top" wrapText="1"/>
    </xf>
    <xf numFmtId="0" fontId="2" fillId="0" borderId="17"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4" fillId="5" borderId="1" xfId="0" applyFont="1" applyFill="1" applyBorder="1" applyAlignment="1">
      <alignment horizontal="center" vertical="top" wrapText="1"/>
    </xf>
    <xf numFmtId="0" fontId="4" fillId="5" borderId="9" xfId="0" applyFont="1" applyFill="1" applyBorder="1" applyAlignment="1">
      <alignment horizontal="center" vertical="top" wrapText="1"/>
    </xf>
    <xf numFmtId="44" fontId="4" fillId="4" borderId="1" xfId="1" applyFont="1" applyFill="1" applyBorder="1" applyAlignment="1">
      <alignment horizontal="center" vertical="center"/>
    </xf>
    <xf numFmtId="44" fontId="4" fillId="4" borderId="7" xfId="1"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1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160867</xdr:colOff>
      <xdr:row>4</xdr:row>
      <xdr:rowOff>33867</xdr:rowOff>
    </xdr:from>
    <xdr:to>
      <xdr:col>1</xdr:col>
      <xdr:colOff>677333</xdr:colOff>
      <xdr:row>4</xdr:row>
      <xdr:rowOff>169333</xdr:rowOff>
    </xdr:to>
    <xdr:sp macro="" textlink="">
      <xdr:nvSpPr>
        <xdr:cNvPr id="2" name="Right Arrow 1"/>
        <xdr:cNvSpPr/>
      </xdr:nvSpPr>
      <xdr:spPr>
        <a:xfrm>
          <a:off x="5723467" y="1989667"/>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152401</xdr:colOff>
      <xdr:row>7</xdr:row>
      <xdr:rowOff>33866</xdr:rowOff>
    </xdr:from>
    <xdr:to>
      <xdr:col>1</xdr:col>
      <xdr:colOff>668867</xdr:colOff>
      <xdr:row>7</xdr:row>
      <xdr:rowOff>169332</xdr:rowOff>
    </xdr:to>
    <xdr:sp macro="" textlink="">
      <xdr:nvSpPr>
        <xdr:cNvPr id="4" name="Right Arrow 3"/>
        <xdr:cNvSpPr/>
      </xdr:nvSpPr>
      <xdr:spPr>
        <a:xfrm>
          <a:off x="5715001" y="2548466"/>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143934</xdr:colOff>
      <xdr:row>0</xdr:row>
      <xdr:rowOff>609599</xdr:rowOff>
    </xdr:from>
    <xdr:to>
      <xdr:col>1</xdr:col>
      <xdr:colOff>660400</xdr:colOff>
      <xdr:row>0</xdr:row>
      <xdr:rowOff>745065</xdr:rowOff>
    </xdr:to>
    <xdr:sp macro="" textlink="">
      <xdr:nvSpPr>
        <xdr:cNvPr id="5" name="Right Arrow 4"/>
        <xdr:cNvSpPr/>
      </xdr:nvSpPr>
      <xdr:spPr>
        <a:xfrm>
          <a:off x="4487334" y="609599"/>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143933</xdr:colOff>
      <xdr:row>16</xdr:row>
      <xdr:rowOff>33866</xdr:rowOff>
    </xdr:from>
    <xdr:to>
      <xdr:col>1</xdr:col>
      <xdr:colOff>660399</xdr:colOff>
      <xdr:row>16</xdr:row>
      <xdr:rowOff>169332</xdr:rowOff>
    </xdr:to>
    <xdr:sp macro="" textlink="">
      <xdr:nvSpPr>
        <xdr:cNvPr id="6" name="Right Arrow 5"/>
        <xdr:cNvSpPr/>
      </xdr:nvSpPr>
      <xdr:spPr>
        <a:xfrm>
          <a:off x="5706533" y="4597399"/>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152400</xdr:colOff>
      <xdr:row>17</xdr:row>
      <xdr:rowOff>25400</xdr:rowOff>
    </xdr:from>
    <xdr:to>
      <xdr:col>1</xdr:col>
      <xdr:colOff>668866</xdr:colOff>
      <xdr:row>17</xdr:row>
      <xdr:rowOff>160866</xdr:rowOff>
    </xdr:to>
    <xdr:sp macro="" textlink="">
      <xdr:nvSpPr>
        <xdr:cNvPr id="7" name="Right Arrow 6"/>
        <xdr:cNvSpPr/>
      </xdr:nvSpPr>
      <xdr:spPr>
        <a:xfrm>
          <a:off x="5715000" y="5334000"/>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135467</xdr:colOff>
      <xdr:row>19</xdr:row>
      <xdr:rowOff>25400</xdr:rowOff>
    </xdr:from>
    <xdr:to>
      <xdr:col>1</xdr:col>
      <xdr:colOff>651933</xdr:colOff>
      <xdr:row>19</xdr:row>
      <xdr:rowOff>160866</xdr:rowOff>
    </xdr:to>
    <xdr:sp macro="" textlink="">
      <xdr:nvSpPr>
        <xdr:cNvPr id="8" name="Right Arrow 7"/>
        <xdr:cNvSpPr/>
      </xdr:nvSpPr>
      <xdr:spPr>
        <a:xfrm>
          <a:off x="5698067" y="5147733"/>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135467</xdr:colOff>
      <xdr:row>29</xdr:row>
      <xdr:rowOff>16933</xdr:rowOff>
    </xdr:from>
    <xdr:to>
      <xdr:col>1</xdr:col>
      <xdr:colOff>651933</xdr:colOff>
      <xdr:row>29</xdr:row>
      <xdr:rowOff>152399</xdr:rowOff>
    </xdr:to>
    <xdr:sp macro="" textlink="">
      <xdr:nvSpPr>
        <xdr:cNvPr id="9" name="Right Arrow 8"/>
        <xdr:cNvSpPr/>
      </xdr:nvSpPr>
      <xdr:spPr>
        <a:xfrm>
          <a:off x="5698067" y="6849533"/>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xdr:from>
      <xdr:col>1</xdr:col>
      <xdr:colOff>135467</xdr:colOff>
      <xdr:row>32</xdr:row>
      <xdr:rowOff>16933</xdr:rowOff>
    </xdr:from>
    <xdr:to>
      <xdr:col>1</xdr:col>
      <xdr:colOff>651933</xdr:colOff>
      <xdr:row>32</xdr:row>
      <xdr:rowOff>152399</xdr:rowOff>
    </xdr:to>
    <xdr:sp macro="" textlink="">
      <xdr:nvSpPr>
        <xdr:cNvPr id="10" name="Right Arrow 9"/>
        <xdr:cNvSpPr/>
      </xdr:nvSpPr>
      <xdr:spPr>
        <a:xfrm>
          <a:off x="5698067" y="7408333"/>
          <a:ext cx="516466" cy="135466"/>
        </a:xfrm>
        <a:prstGeom prst="rightArrow">
          <a:avLst/>
        </a:prstGeom>
        <a:solidFill>
          <a:srgbClr val="00B050"/>
        </a:solidFill>
        <a:ln>
          <a:solidFill>
            <a:srgbClr val="00B05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endParaRPr lang="en-US" sz="1100"/>
        </a:p>
      </xdr:txBody>
    </xdr:sp>
    <xdr:clientData/>
  </xdr:twoCellAnchor>
  <xdr:twoCellAnchor editAs="oneCell">
    <xdr:from>
      <xdr:col>14</xdr:col>
      <xdr:colOff>211667</xdr:colOff>
      <xdr:row>0</xdr:row>
      <xdr:rowOff>48045</xdr:rowOff>
    </xdr:from>
    <xdr:to>
      <xdr:col>15</xdr:col>
      <xdr:colOff>499534</xdr:colOff>
      <xdr:row>1</xdr:row>
      <xdr:rowOff>93793</xdr:rowOff>
    </xdr:to>
    <xdr:pic>
      <xdr:nvPicPr>
        <xdr:cNvPr id="11" name="Picture 10"/>
        <xdr:cNvPicPr>
          <a:picLocks noChangeAspect="1"/>
        </xdr:cNvPicPr>
      </xdr:nvPicPr>
      <xdr:blipFill>
        <a:blip xmlns:r="http://schemas.openxmlformats.org/officeDocument/2006/relationships" r:embed="rId1"/>
        <a:stretch>
          <a:fillRect/>
        </a:stretch>
      </xdr:blipFill>
      <xdr:spPr>
        <a:xfrm>
          <a:off x="17703800" y="48045"/>
          <a:ext cx="948267" cy="790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topLeftCell="A6" zoomScale="90" zoomScaleNormal="90" workbookViewId="0">
      <selection sqref="A1:P37"/>
    </sheetView>
  </sheetViews>
  <sheetFormatPr defaultRowHeight="15" x14ac:dyDescent="0.25"/>
  <cols>
    <col min="1" max="1" width="70.42578125" customWidth="1"/>
    <col min="2" max="2" width="11.7109375" customWidth="1"/>
    <col min="3" max="3" width="61.85546875" bestFit="1" customWidth="1"/>
    <col min="4" max="4" width="14.7109375" customWidth="1"/>
    <col min="5" max="5" width="10.7109375" customWidth="1"/>
    <col min="6" max="6" width="9.85546875" customWidth="1"/>
    <col min="7" max="7" width="10.85546875" customWidth="1"/>
    <col min="8" max="8" width="10.140625" customWidth="1"/>
    <col min="9" max="9" width="11.140625" customWidth="1"/>
    <col min="10" max="10" width="10.85546875" customWidth="1"/>
    <col min="11" max="11" width="11.42578125" customWidth="1"/>
    <col min="12" max="12" width="10.7109375" customWidth="1"/>
    <col min="14" max="14" width="12.7109375" customWidth="1"/>
    <col min="15" max="15" width="9.7109375" customWidth="1"/>
    <col min="16" max="16" width="9.42578125" customWidth="1"/>
    <col min="22" max="22" width="10.140625" customWidth="1"/>
  </cols>
  <sheetData>
    <row r="1" spans="1:16" ht="58.9" customHeight="1" x14ac:dyDescent="0.25">
      <c r="A1" s="83" t="s">
        <v>44</v>
      </c>
      <c r="B1" s="75" t="s">
        <v>53</v>
      </c>
      <c r="C1" s="56" t="s">
        <v>43</v>
      </c>
      <c r="D1" s="57"/>
      <c r="E1" s="57"/>
      <c r="F1" s="57"/>
      <c r="G1" s="57"/>
      <c r="H1" s="57"/>
      <c r="I1" s="57"/>
      <c r="J1" s="57"/>
      <c r="K1" s="57"/>
      <c r="L1" s="57"/>
      <c r="M1" s="57"/>
      <c r="N1" s="57"/>
      <c r="O1" s="57"/>
      <c r="P1" s="57"/>
    </row>
    <row r="2" spans="1:16" ht="14.45" customHeight="1" thickBot="1" x14ac:dyDescent="0.3">
      <c r="A2" s="84"/>
      <c r="B2" s="76"/>
      <c r="C2" s="56"/>
      <c r="D2" s="57"/>
      <c r="E2" s="57"/>
      <c r="F2" s="57"/>
      <c r="G2" s="57"/>
      <c r="H2" s="57"/>
      <c r="I2" s="57"/>
      <c r="J2" s="57"/>
      <c r="K2" s="57"/>
      <c r="L2" s="57"/>
      <c r="M2" s="57"/>
      <c r="N2" s="57"/>
      <c r="O2" s="57"/>
      <c r="P2" s="57"/>
    </row>
    <row r="3" spans="1:16" ht="18.600000000000001" customHeight="1" x14ac:dyDescent="0.25">
      <c r="A3" s="61" t="s">
        <v>58</v>
      </c>
      <c r="B3" s="61"/>
      <c r="C3" s="64" t="s">
        <v>37</v>
      </c>
      <c r="D3" s="85" t="s">
        <v>15</v>
      </c>
      <c r="E3" s="81"/>
      <c r="F3" s="81"/>
      <c r="G3" s="81"/>
      <c r="H3" s="81"/>
      <c r="I3" s="81" t="s">
        <v>16</v>
      </c>
      <c r="J3" s="81"/>
      <c r="K3" s="81"/>
      <c r="L3" s="81"/>
      <c r="M3" s="81"/>
      <c r="N3" s="81"/>
      <c r="O3" s="81" t="s">
        <v>17</v>
      </c>
      <c r="P3" s="82"/>
    </row>
    <row r="4" spans="1:16" ht="58.9" customHeight="1" x14ac:dyDescent="0.25">
      <c r="A4" s="61"/>
      <c r="B4" s="61"/>
      <c r="C4" s="64"/>
      <c r="D4" s="55" t="s">
        <v>0</v>
      </c>
      <c r="E4" s="1" t="s">
        <v>1</v>
      </c>
      <c r="F4" s="1" t="s">
        <v>4</v>
      </c>
      <c r="G4" s="1" t="s">
        <v>5</v>
      </c>
      <c r="H4" s="1" t="s">
        <v>6</v>
      </c>
      <c r="I4" s="1" t="s">
        <v>2</v>
      </c>
      <c r="J4" s="1" t="s">
        <v>3</v>
      </c>
      <c r="K4" s="1" t="s">
        <v>7</v>
      </c>
      <c r="L4" s="1" t="s">
        <v>8</v>
      </c>
      <c r="M4" s="1" t="s">
        <v>9</v>
      </c>
      <c r="N4" s="1" t="s">
        <v>10</v>
      </c>
      <c r="O4" s="1" t="s">
        <v>11</v>
      </c>
      <c r="P4" s="6" t="s">
        <v>12</v>
      </c>
    </row>
    <row r="5" spans="1:16" x14ac:dyDescent="0.25">
      <c r="A5" s="3" t="s">
        <v>47</v>
      </c>
      <c r="B5" s="15"/>
      <c r="C5" s="4" t="s">
        <v>13</v>
      </c>
      <c r="D5" s="2">
        <v>0</v>
      </c>
      <c r="E5" s="2">
        <v>0</v>
      </c>
      <c r="F5" s="2">
        <v>0</v>
      </c>
      <c r="G5" s="2">
        <v>0</v>
      </c>
      <c r="H5" s="2">
        <v>0</v>
      </c>
      <c r="I5" s="2">
        <v>0</v>
      </c>
      <c r="J5" s="2">
        <v>0</v>
      </c>
      <c r="K5" s="2">
        <v>0</v>
      </c>
      <c r="L5" s="2">
        <v>0</v>
      </c>
      <c r="M5" s="2">
        <v>0</v>
      </c>
      <c r="N5" s="2">
        <v>0</v>
      </c>
      <c r="O5" s="2">
        <v>0</v>
      </c>
      <c r="P5" s="16">
        <v>0</v>
      </c>
    </row>
    <row r="6" spans="1:16" x14ac:dyDescent="0.25">
      <c r="A6" s="3" t="s">
        <v>61</v>
      </c>
      <c r="B6" s="15"/>
      <c r="C6" s="4" t="s">
        <v>14</v>
      </c>
      <c r="D6" s="3">
        <v>320</v>
      </c>
      <c r="E6" s="3">
        <v>320</v>
      </c>
      <c r="F6" s="3">
        <v>256</v>
      </c>
      <c r="G6" s="3">
        <v>256</v>
      </c>
      <c r="H6" s="3">
        <v>256</v>
      </c>
      <c r="I6" s="3">
        <v>240</v>
      </c>
      <c r="J6" s="3">
        <v>240</v>
      </c>
      <c r="K6" s="3">
        <v>256</v>
      </c>
      <c r="L6" s="3">
        <v>256</v>
      </c>
      <c r="M6" s="3">
        <v>256</v>
      </c>
      <c r="N6" s="3">
        <v>256</v>
      </c>
      <c r="O6" s="3">
        <v>320</v>
      </c>
      <c r="P6" s="8">
        <v>320</v>
      </c>
    </row>
    <row r="7" spans="1:16" x14ac:dyDescent="0.25">
      <c r="A7" s="3" t="s">
        <v>45</v>
      </c>
      <c r="B7" s="15"/>
      <c r="C7" s="4" t="s">
        <v>23</v>
      </c>
      <c r="D7" s="13">
        <f>(D5/D6)</f>
        <v>0</v>
      </c>
      <c r="E7" s="13">
        <f t="shared" ref="E7:P7" si="0">(E5/E6)</f>
        <v>0</v>
      </c>
      <c r="F7" s="13">
        <f t="shared" si="0"/>
        <v>0</v>
      </c>
      <c r="G7" s="13">
        <f t="shared" si="0"/>
        <v>0</v>
      </c>
      <c r="H7" s="13">
        <f t="shared" si="0"/>
        <v>0</v>
      </c>
      <c r="I7" s="13">
        <f t="shared" si="0"/>
        <v>0</v>
      </c>
      <c r="J7" s="13">
        <f t="shared" si="0"/>
        <v>0</v>
      </c>
      <c r="K7" s="13">
        <f t="shared" si="0"/>
        <v>0</v>
      </c>
      <c r="L7" s="13">
        <f t="shared" si="0"/>
        <v>0</v>
      </c>
      <c r="M7" s="13">
        <f t="shared" si="0"/>
        <v>0</v>
      </c>
      <c r="N7" s="13">
        <f t="shared" si="0"/>
        <v>0</v>
      </c>
      <c r="O7" s="13">
        <f t="shared" si="0"/>
        <v>0</v>
      </c>
      <c r="P7" s="17">
        <f t="shared" si="0"/>
        <v>0</v>
      </c>
    </row>
    <row r="8" spans="1:16" x14ac:dyDescent="0.25">
      <c r="A8" s="3" t="s">
        <v>48</v>
      </c>
      <c r="B8" s="15"/>
      <c r="C8" s="5" t="s">
        <v>24</v>
      </c>
      <c r="D8" s="3">
        <v>0</v>
      </c>
      <c r="E8" s="3">
        <v>0</v>
      </c>
      <c r="F8" s="3">
        <v>0</v>
      </c>
      <c r="G8" s="3">
        <v>0</v>
      </c>
      <c r="H8" s="3">
        <v>0</v>
      </c>
      <c r="I8" s="3">
        <v>0</v>
      </c>
      <c r="J8" s="3">
        <v>0</v>
      </c>
      <c r="K8" s="3">
        <v>0</v>
      </c>
      <c r="L8" s="3">
        <v>0</v>
      </c>
      <c r="M8" s="3">
        <v>0</v>
      </c>
      <c r="N8" s="3">
        <v>0</v>
      </c>
      <c r="O8" s="3">
        <v>0</v>
      </c>
      <c r="P8" s="8">
        <v>0</v>
      </c>
    </row>
    <row r="9" spans="1:16" x14ac:dyDescent="0.25">
      <c r="A9" s="3" t="s">
        <v>46</v>
      </c>
      <c r="B9" s="15"/>
      <c r="C9" s="5" t="s">
        <v>25</v>
      </c>
      <c r="D9" s="14">
        <f>(D7*D8)</f>
        <v>0</v>
      </c>
      <c r="E9" s="14">
        <f t="shared" ref="E9:P9" si="1">(E7*E8)</f>
        <v>0</v>
      </c>
      <c r="F9" s="14">
        <f t="shared" si="1"/>
        <v>0</v>
      </c>
      <c r="G9" s="14">
        <f t="shared" si="1"/>
        <v>0</v>
      </c>
      <c r="H9" s="14">
        <f t="shared" si="1"/>
        <v>0</v>
      </c>
      <c r="I9" s="14">
        <f t="shared" si="1"/>
        <v>0</v>
      </c>
      <c r="J9" s="14">
        <f t="shared" si="1"/>
        <v>0</v>
      </c>
      <c r="K9" s="14">
        <f t="shared" si="1"/>
        <v>0</v>
      </c>
      <c r="L9" s="14">
        <f t="shared" si="1"/>
        <v>0</v>
      </c>
      <c r="M9" s="14">
        <f t="shared" si="1"/>
        <v>0</v>
      </c>
      <c r="N9" s="14">
        <f t="shared" si="1"/>
        <v>0</v>
      </c>
      <c r="O9" s="14">
        <f t="shared" si="1"/>
        <v>0</v>
      </c>
      <c r="P9" s="18">
        <f t="shared" si="1"/>
        <v>0</v>
      </c>
    </row>
    <row r="10" spans="1:16" x14ac:dyDescent="0.25">
      <c r="A10" s="27"/>
      <c r="B10" s="11"/>
      <c r="C10" s="23"/>
      <c r="D10" s="24"/>
      <c r="E10" s="24"/>
      <c r="F10" s="24"/>
      <c r="G10" s="24"/>
      <c r="H10" s="24"/>
      <c r="I10" s="24"/>
      <c r="J10" s="24"/>
      <c r="K10" s="24"/>
      <c r="L10" s="24"/>
      <c r="M10" s="24"/>
      <c r="N10" s="24"/>
      <c r="O10" s="24"/>
      <c r="P10" s="25"/>
    </row>
    <row r="11" spans="1:16" ht="14.45" customHeight="1" x14ac:dyDescent="0.25">
      <c r="A11" s="28"/>
      <c r="B11" s="26"/>
      <c r="C11" s="79" t="s">
        <v>27</v>
      </c>
      <c r="D11" s="77">
        <f>SUM(D9:P9)</f>
        <v>0</v>
      </c>
      <c r="E11" s="9"/>
      <c r="F11" s="9"/>
      <c r="G11" s="9"/>
      <c r="H11" s="9"/>
      <c r="I11" s="9"/>
      <c r="J11" s="9"/>
      <c r="K11" s="9"/>
      <c r="L11" s="9"/>
      <c r="M11" s="9"/>
      <c r="N11" s="9"/>
      <c r="O11" s="9"/>
      <c r="P11" s="19"/>
    </row>
    <row r="12" spans="1:16" ht="15" customHeight="1" thickBot="1" x14ac:dyDescent="0.3">
      <c r="A12" s="29"/>
      <c r="B12" s="30"/>
      <c r="C12" s="80"/>
      <c r="D12" s="78"/>
      <c r="E12" s="20"/>
      <c r="F12" s="20"/>
      <c r="G12" s="20"/>
      <c r="H12" s="20"/>
      <c r="I12" s="20"/>
      <c r="J12" s="20"/>
      <c r="K12" s="20"/>
      <c r="L12" s="20"/>
      <c r="M12" s="20"/>
      <c r="N12" s="20"/>
      <c r="O12" s="20"/>
      <c r="P12" s="21"/>
    </row>
    <row r="13" spans="1:16" x14ac:dyDescent="0.25">
      <c r="A13" s="48"/>
      <c r="B13" s="48"/>
      <c r="C13" s="49"/>
      <c r="D13" s="49"/>
      <c r="E13" s="49"/>
      <c r="F13" s="49"/>
      <c r="G13" s="49"/>
      <c r="H13" s="49"/>
      <c r="I13" s="49"/>
      <c r="J13" s="49"/>
      <c r="K13" s="49"/>
      <c r="L13" s="49"/>
      <c r="M13" s="49"/>
      <c r="N13" s="49"/>
      <c r="O13" s="49"/>
      <c r="P13" s="49"/>
    </row>
    <row r="14" spans="1:16" ht="15.75" thickBot="1" x14ac:dyDescent="0.3">
      <c r="A14" s="48"/>
      <c r="B14" s="48"/>
      <c r="C14" s="49"/>
      <c r="D14" s="49"/>
      <c r="E14" s="49"/>
      <c r="F14" s="49"/>
      <c r="G14" s="49"/>
      <c r="H14" s="49"/>
      <c r="I14" s="49"/>
      <c r="J14" s="49"/>
      <c r="K14" s="49"/>
      <c r="L14" s="49"/>
      <c r="M14" s="49"/>
      <c r="N14" s="49"/>
      <c r="O14" s="49"/>
      <c r="P14" s="49"/>
    </row>
    <row r="15" spans="1:16" ht="30" customHeight="1" x14ac:dyDescent="0.25">
      <c r="A15" s="61" t="s">
        <v>57</v>
      </c>
      <c r="B15" s="61"/>
      <c r="C15" s="64" t="s">
        <v>38</v>
      </c>
      <c r="D15" s="81" t="s">
        <v>28</v>
      </c>
      <c r="E15" s="81"/>
      <c r="F15" s="81"/>
      <c r="G15" s="81"/>
      <c r="H15" s="81"/>
      <c r="I15" s="81"/>
      <c r="J15" s="82"/>
      <c r="K15" s="51"/>
      <c r="L15" s="51"/>
      <c r="M15" s="51"/>
      <c r="N15" s="51"/>
      <c r="O15" s="51"/>
      <c r="P15" s="52"/>
    </row>
    <row r="16" spans="1:16" ht="54" customHeight="1" x14ac:dyDescent="0.25">
      <c r="A16" s="61"/>
      <c r="B16" s="61"/>
      <c r="C16" s="64"/>
      <c r="D16" s="1" t="s">
        <v>18</v>
      </c>
      <c r="E16" s="1" t="s">
        <v>19</v>
      </c>
      <c r="F16" s="1" t="s">
        <v>20</v>
      </c>
      <c r="G16" s="1" t="s">
        <v>21</v>
      </c>
      <c r="H16" s="1" t="s">
        <v>22</v>
      </c>
      <c r="I16" s="1" t="s">
        <v>34</v>
      </c>
      <c r="J16" s="6" t="s">
        <v>26</v>
      </c>
      <c r="K16" s="9"/>
      <c r="L16" s="9"/>
      <c r="M16" s="9"/>
      <c r="N16" s="9"/>
      <c r="O16" s="9"/>
      <c r="P16" s="19"/>
    </row>
    <row r="17" spans="1:18" x14ac:dyDescent="0.25">
      <c r="A17" s="7" t="s">
        <v>47</v>
      </c>
      <c r="B17" s="15"/>
      <c r="C17" s="4" t="s">
        <v>13</v>
      </c>
      <c r="D17" s="2">
        <v>0</v>
      </c>
      <c r="E17" s="2">
        <v>0</v>
      </c>
      <c r="F17" s="2">
        <v>0</v>
      </c>
      <c r="G17" s="2">
        <v>0</v>
      </c>
      <c r="H17" s="2">
        <v>0</v>
      </c>
      <c r="I17" s="2">
        <v>0</v>
      </c>
      <c r="J17" s="16">
        <v>0</v>
      </c>
      <c r="K17" s="9"/>
      <c r="L17" s="9"/>
      <c r="M17" s="9"/>
      <c r="N17" s="9"/>
      <c r="O17" s="9"/>
      <c r="P17" s="19"/>
    </row>
    <row r="18" spans="1:18" x14ac:dyDescent="0.25">
      <c r="A18" s="7" t="s">
        <v>49</v>
      </c>
      <c r="B18" s="15"/>
      <c r="C18" s="4" t="s">
        <v>32</v>
      </c>
      <c r="D18" s="3">
        <v>0</v>
      </c>
      <c r="E18" s="3">
        <v>0</v>
      </c>
      <c r="F18" s="3">
        <v>0</v>
      </c>
      <c r="G18" s="3">
        <v>0</v>
      </c>
      <c r="H18" s="3">
        <v>0</v>
      </c>
      <c r="I18" s="3">
        <v>0</v>
      </c>
      <c r="J18" s="8">
        <v>0</v>
      </c>
      <c r="K18" s="9"/>
      <c r="L18" s="9"/>
      <c r="M18" s="9"/>
      <c r="N18" s="9"/>
      <c r="O18" s="9"/>
      <c r="P18" s="19"/>
    </row>
    <row r="19" spans="1:18" ht="15.75" thickBot="1" x14ac:dyDescent="0.3">
      <c r="A19" s="7" t="s">
        <v>45</v>
      </c>
      <c r="B19" s="15"/>
      <c r="C19" s="4" t="s">
        <v>33</v>
      </c>
      <c r="D19" s="13">
        <v>0</v>
      </c>
      <c r="E19" s="13">
        <v>0</v>
      </c>
      <c r="F19" s="13">
        <v>0</v>
      </c>
      <c r="G19" s="13">
        <v>0</v>
      </c>
      <c r="H19" s="13">
        <v>0</v>
      </c>
      <c r="I19" s="13">
        <v>0</v>
      </c>
      <c r="J19" s="17">
        <v>0</v>
      </c>
      <c r="K19" s="9"/>
      <c r="L19" s="9"/>
      <c r="M19" s="9"/>
      <c r="N19" s="9"/>
      <c r="O19" s="9"/>
      <c r="P19" s="19"/>
    </row>
    <row r="20" spans="1:18" x14ac:dyDescent="0.25">
      <c r="A20" s="7" t="s">
        <v>48</v>
      </c>
      <c r="B20" s="15"/>
      <c r="C20" s="5" t="s">
        <v>35</v>
      </c>
      <c r="D20" s="3">
        <v>0</v>
      </c>
      <c r="E20" s="3">
        <v>0</v>
      </c>
      <c r="F20" s="3">
        <v>0</v>
      </c>
      <c r="G20" s="3">
        <v>0</v>
      </c>
      <c r="H20" s="3">
        <v>0</v>
      </c>
      <c r="I20" s="3">
        <v>0</v>
      </c>
      <c r="J20" s="8">
        <v>1</v>
      </c>
      <c r="K20" s="66" t="s">
        <v>50</v>
      </c>
      <c r="L20" s="67"/>
      <c r="M20" s="68"/>
      <c r="N20" s="46"/>
      <c r="O20" s="46"/>
      <c r="P20" s="53"/>
      <c r="Q20" s="47"/>
      <c r="R20" s="47"/>
    </row>
    <row r="21" spans="1:18" x14ac:dyDescent="0.25">
      <c r="A21" s="7" t="s">
        <v>46</v>
      </c>
      <c r="B21" s="15"/>
      <c r="C21" s="5" t="s">
        <v>25</v>
      </c>
      <c r="D21" s="14">
        <f>(D19*D20)</f>
        <v>0</v>
      </c>
      <c r="E21" s="14">
        <f t="shared" ref="E21:J21" si="2">(E19*E20)</f>
        <v>0</v>
      </c>
      <c r="F21" s="14">
        <f t="shared" si="2"/>
        <v>0</v>
      </c>
      <c r="G21" s="14">
        <f t="shared" si="2"/>
        <v>0</v>
      </c>
      <c r="H21" s="14">
        <f t="shared" si="2"/>
        <v>0</v>
      </c>
      <c r="I21" s="14">
        <f t="shared" si="2"/>
        <v>0</v>
      </c>
      <c r="J21" s="18">
        <f t="shared" si="2"/>
        <v>0</v>
      </c>
      <c r="K21" s="69"/>
      <c r="L21" s="70"/>
      <c r="M21" s="71"/>
      <c r="N21" s="9"/>
      <c r="O21" s="9"/>
      <c r="P21" s="19"/>
    </row>
    <row r="22" spans="1:18" x14ac:dyDescent="0.25">
      <c r="A22" s="33"/>
      <c r="B22" s="22"/>
      <c r="C22" s="9"/>
      <c r="D22" s="9"/>
      <c r="E22" s="9"/>
      <c r="F22" s="9"/>
      <c r="G22" s="9"/>
      <c r="H22" s="9"/>
      <c r="I22" s="9"/>
      <c r="J22" s="19"/>
      <c r="K22" s="69"/>
      <c r="L22" s="70"/>
      <c r="M22" s="71"/>
      <c r="N22" s="9"/>
      <c r="O22" s="9"/>
      <c r="P22" s="19"/>
    </row>
    <row r="23" spans="1:18" ht="19.5" thickBot="1" x14ac:dyDescent="0.35">
      <c r="A23" s="33"/>
      <c r="B23" s="22"/>
      <c r="C23" s="31" t="s">
        <v>36</v>
      </c>
      <c r="D23" s="32">
        <f>SUM(D21:J21)</f>
        <v>0</v>
      </c>
      <c r="E23" s="12"/>
      <c r="F23" s="12"/>
      <c r="G23" s="12"/>
      <c r="H23" s="12"/>
      <c r="I23" s="12"/>
      <c r="J23" s="19"/>
      <c r="K23" s="72"/>
      <c r="L23" s="73"/>
      <c r="M23" s="74"/>
      <c r="N23" s="9"/>
      <c r="O23" s="9"/>
      <c r="P23" s="19"/>
    </row>
    <row r="24" spans="1:18" x14ac:dyDescent="0.25">
      <c r="A24" s="33"/>
      <c r="B24" s="22"/>
      <c r="C24" s="9"/>
      <c r="D24" s="10"/>
      <c r="E24" s="10"/>
      <c r="F24" s="10"/>
      <c r="G24" s="10"/>
      <c r="H24" s="10"/>
      <c r="I24" s="10"/>
      <c r="J24" s="34"/>
      <c r="K24" s="9"/>
      <c r="L24" s="9"/>
      <c r="M24" s="9"/>
      <c r="N24" s="9"/>
      <c r="O24" s="9"/>
      <c r="P24" s="19"/>
    </row>
    <row r="25" spans="1:18" ht="19.5" thickBot="1" x14ac:dyDescent="0.35">
      <c r="A25" s="35"/>
      <c r="B25" s="36"/>
      <c r="C25" s="37" t="s">
        <v>39</v>
      </c>
      <c r="D25" s="38">
        <f>D11+D23</f>
        <v>0</v>
      </c>
      <c r="E25" s="39"/>
      <c r="F25" s="39"/>
      <c r="G25" s="39"/>
      <c r="H25" s="39"/>
      <c r="I25" s="39"/>
      <c r="J25" s="40"/>
      <c r="K25" s="20"/>
      <c r="L25" s="20"/>
      <c r="M25" s="20"/>
      <c r="N25" s="20"/>
      <c r="O25" s="20"/>
      <c r="P25" s="21"/>
    </row>
    <row r="26" spans="1:18" x14ac:dyDescent="0.25">
      <c r="A26" s="48"/>
      <c r="B26" s="48"/>
      <c r="C26" s="50"/>
      <c r="D26" s="50"/>
      <c r="E26" s="50"/>
      <c r="F26" s="50"/>
      <c r="G26" s="50"/>
      <c r="H26" s="50"/>
      <c r="I26" s="50"/>
      <c r="J26" s="49"/>
      <c r="K26" s="49"/>
      <c r="L26" s="49"/>
      <c r="M26" s="49"/>
      <c r="N26" s="49"/>
      <c r="O26" s="49"/>
      <c r="P26" s="49"/>
    </row>
    <row r="27" spans="1:18" ht="15.75" thickBot="1" x14ac:dyDescent="0.3">
      <c r="A27" s="48"/>
      <c r="B27" s="48"/>
      <c r="C27" s="50"/>
      <c r="D27" s="50"/>
      <c r="E27" s="50"/>
      <c r="F27" s="50"/>
      <c r="G27" s="50"/>
      <c r="H27" s="50"/>
      <c r="I27" s="50"/>
      <c r="J27" s="49"/>
      <c r="K27" s="49"/>
      <c r="L27" s="49"/>
      <c r="M27" s="49"/>
      <c r="N27" s="49"/>
      <c r="O27" s="49"/>
      <c r="P27" s="49"/>
    </row>
    <row r="28" spans="1:18" ht="28.15" customHeight="1" x14ac:dyDescent="0.25">
      <c r="A28" s="58" t="s">
        <v>59</v>
      </c>
      <c r="B28" s="59"/>
      <c r="C28" s="62" t="s">
        <v>54</v>
      </c>
      <c r="D28" s="63"/>
      <c r="E28" s="54"/>
      <c r="F28" s="54"/>
      <c r="G28" s="54"/>
      <c r="H28" s="54"/>
      <c r="I28" s="54"/>
      <c r="J28" s="54"/>
      <c r="K28" s="51"/>
      <c r="L28" s="51"/>
      <c r="M28" s="51"/>
      <c r="N28" s="51"/>
      <c r="O28" s="51"/>
      <c r="P28" s="52"/>
    </row>
    <row r="29" spans="1:18" ht="31.15" customHeight="1" x14ac:dyDescent="0.25">
      <c r="A29" s="60"/>
      <c r="B29" s="61"/>
      <c r="C29" s="64"/>
      <c r="D29" s="65"/>
      <c r="E29" s="11"/>
      <c r="F29" s="11"/>
      <c r="G29" s="11"/>
      <c r="H29" s="11"/>
      <c r="I29" s="11"/>
      <c r="J29" s="11"/>
      <c r="K29" s="9"/>
      <c r="L29" s="9"/>
      <c r="M29" s="9"/>
      <c r="N29" s="9"/>
      <c r="O29" s="9"/>
      <c r="P29" s="19"/>
    </row>
    <row r="30" spans="1:18" x14ac:dyDescent="0.25">
      <c r="A30" s="7" t="s">
        <v>51</v>
      </c>
      <c r="B30" s="15"/>
      <c r="C30" s="4" t="s">
        <v>60</v>
      </c>
      <c r="D30" s="41">
        <v>0</v>
      </c>
      <c r="E30" s="11"/>
      <c r="F30" s="11"/>
      <c r="G30" s="11"/>
      <c r="H30" s="11"/>
      <c r="I30" s="11"/>
      <c r="J30" s="11"/>
      <c r="K30" s="9"/>
      <c r="L30" s="9"/>
      <c r="M30" s="9"/>
      <c r="N30" s="9"/>
      <c r="O30" s="9"/>
      <c r="P30" s="19"/>
    </row>
    <row r="31" spans="1:18" x14ac:dyDescent="0.25">
      <c r="A31" s="7" t="s">
        <v>45</v>
      </c>
      <c r="B31" s="15"/>
      <c r="C31" s="4" t="s">
        <v>29</v>
      </c>
      <c r="D31" s="42">
        <f>D25</f>
        <v>0</v>
      </c>
      <c r="E31" s="11"/>
      <c r="F31" s="11"/>
      <c r="G31" s="11"/>
      <c r="H31" s="11"/>
      <c r="I31" s="11"/>
      <c r="J31" s="11"/>
      <c r="K31" s="9"/>
      <c r="L31" s="9"/>
      <c r="M31" s="9"/>
      <c r="N31" s="9"/>
      <c r="O31" s="9"/>
      <c r="P31" s="19"/>
    </row>
    <row r="32" spans="1:18" x14ac:dyDescent="0.25">
      <c r="A32" s="7" t="s">
        <v>45</v>
      </c>
      <c r="B32" s="15"/>
      <c r="C32" s="4" t="s">
        <v>30</v>
      </c>
      <c r="D32" s="43">
        <f>(D30-D31)</f>
        <v>0</v>
      </c>
      <c r="E32" s="9"/>
      <c r="F32" s="9"/>
      <c r="G32" s="9"/>
      <c r="H32" s="9"/>
      <c r="I32" s="9"/>
      <c r="J32" s="9"/>
      <c r="K32" s="9"/>
      <c r="L32" s="9"/>
      <c r="M32" s="9"/>
      <c r="N32" s="9"/>
      <c r="O32" s="9"/>
      <c r="P32" s="19"/>
    </row>
    <row r="33" spans="1:16" x14ac:dyDescent="0.25">
      <c r="A33" s="7" t="s">
        <v>52</v>
      </c>
      <c r="B33" s="15"/>
      <c r="C33" s="5" t="s">
        <v>31</v>
      </c>
      <c r="D33" s="8">
        <v>0</v>
      </c>
      <c r="E33" s="9"/>
      <c r="F33" s="9"/>
      <c r="G33" s="9"/>
      <c r="H33" s="9"/>
      <c r="I33" s="9"/>
      <c r="J33" s="9"/>
      <c r="K33" s="9"/>
      <c r="L33" s="9"/>
      <c r="M33" s="9"/>
      <c r="N33" s="9"/>
      <c r="O33" s="9"/>
      <c r="P33" s="19"/>
    </row>
    <row r="34" spans="1:16" x14ac:dyDescent="0.25">
      <c r="A34" s="44"/>
      <c r="B34" s="11"/>
      <c r="C34" s="5"/>
      <c r="D34" s="3"/>
      <c r="E34" s="9"/>
      <c r="F34" s="9"/>
      <c r="G34" s="9"/>
      <c r="H34" s="9"/>
      <c r="I34" s="9"/>
      <c r="J34" s="9"/>
      <c r="K34" s="9"/>
      <c r="L34" s="9"/>
      <c r="M34" s="9"/>
      <c r="N34" s="9"/>
      <c r="O34" s="9"/>
      <c r="P34" s="19"/>
    </row>
    <row r="35" spans="1:16" ht="18.75" x14ac:dyDescent="0.3">
      <c r="A35" s="28"/>
      <c r="B35" s="11"/>
      <c r="C35" s="31" t="s">
        <v>40</v>
      </c>
      <c r="D35" s="32">
        <f>(D32*D33)</f>
        <v>0</v>
      </c>
      <c r="E35" s="9"/>
      <c r="F35" s="9"/>
      <c r="G35" s="9"/>
      <c r="H35" s="9"/>
      <c r="I35" s="9"/>
      <c r="J35" s="9"/>
      <c r="K35" s="9"/>
      <c r="L35" s="9"/>
      <c r="M35" s="9"/>
      <c r="N35" s="9"/>
      <c r="O35" s="9"/>
      <c r="P35" s="19"/>
    </row>
    <row r="36" spans="1:16" ht="18.75" x14ac:dyDescent="0.3">
      <c r="A36" s="28" t="s">
        <v>55</v>
      </c>
      <c r="B36" s="11"/>
      <c r="C36" s="31" t="s">
        <v>41</v>
      </c>
      <c r="D36" s="32">
        <f>(D35*30)</f>
        <v>0</v>
      </c>
      <c r="E36" s="9"/>
      <c r="F36" s="9"/>
      <c r="G36" s="9"/>
      <c r="H36" s="9"/>
      <c r="I36" s="9"/>
      <c r="J36" s="9"/>
      <c r="K36" s="9"/>
      <c r="L36" s="9"/>
      <c r="M36" s="9"/>
      <c r="N36" s="9"/>
      <c r="O36" s="9"/>
      <c r="P36" s="19"/>
    </row>
    <row r="37" spans="1:16" ht="19.5" thickBot="1" x14ac:dyDescent="0.35">
      <c r="A37" s="45" t="s">
        <v>56</v>
      </c>
      <c r="B37" s="39"/>
      <c r="C37" s="31" t="s">
        <v>42</v>
      </c>
      <c r="D37" s="32">
        <f>(D35*365)</f>
        <v>0</v>
      </c>
      <c r="E37" s="20"/>
      <c r="F37" s="20"/>
      <c r="G37" s="20"/>
      <c r="H37" s="20"/>
      <c r="I37" s="20"/>
      <c r="J37" s="20"/>
      <c r="K37" s="20"/>
      <c r="L37" s="20"/>
      <c r="M37" s="20"/>
      <c r="N37" s="20"/>
      <c r="O37" s="20"/>
      <c r="P37" s="21"/>
    </row>
  </sheetData>
  <mergeCells count="16">
    <mergeCell ref="C1:P2"/>
    <mergeCell ref="A28:B29"/>
    <mergeCell ref="C28:D29"/>
    <mergeCell ref="K20:M23"/>
    <mergeCell ref="B1:B2"/>
    <mergeCell ref="D11:D12"/>
    <mergeCell ref="C11:C12"/>
    <mergeCell ref="A3:B4"/>
    <mergeCell ref="A15:B16"/>
    <mergeCell ref="D15:J15"/>
    <mergeCell ref="C3:C4"/>
    <mergeCell ref="C15:C16"/>
    <mergeCell ref="A1:A2"/>
    <mergeCell ref="D3:H3"/>
    <mergeCell ref="I3:N3"/>
    <mergeCell ref="O3:P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9E34C36822994CA817DC529DFC265E" ma:contentTypeVersion="14" ma:contentTypeDescription="Create a new document." ma:contentTypeScope="" ma:versionID="d5c92538ffeeea1041fd7b87118da542">
  <xsd:schema xmlns:xsd="http://www.w3.org/2001/XMLSchema" xmlns:xs="http://www.w3.org/2001/XMLSchema" xmlns:p="http://schemas.microsoft.com/office/2006/metadata/properties" xmlns:ns3="1c87cabe-e297-42ae-9930-a5ef72a47975" xmlns:ns4="6061448d-c553-4a43-8132-297a3089c3d9" targetNamespace="http://schemas.microsoft.com/office/2006/metadata/properties" ma:root="true" ma:fieldsID="a6dc6a6febd24a40400021140b680f93" ns3:_="" ns4:_="">
    <xsd:import namespace="1c87cabe-e297-42ae-9930-a5ef72a47975"/>
    <xsd:import namespace="6061448d-c553-4a43-8132-297a3089c3d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7cabe-e297-42ae-9930-a5ef72a47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1448d-c553-4a43-8132-297a3089c3d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E73B69-B874-4CD1-9222-C21F380CB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7cabe-e297-42ae-9930-a5ef72a47975"/>
    <ds:schemaRef ds:uri="6061448d-c553-4a43-8132-297a3089c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EDD634-472F-4320-9765-F241BC55E5FC}">
  <ds:schemaRefs>
    <ds:schemaRef ds:uri="http://schemas.microsoft.com/sharepoint/v3/contenttype/forms"/>
  </ds:schemaRefs>
</ds:datastoreItem>
</file>

<file path=customXml/itemProps3.xml><?xml version="1.0" encoding="utf-8"?>
<ds:datastoreItem xmlns:ds="http://schemas.openxmlformats.org/officeDocument/2006/customXml" ds:itemID="{80A2A372-1E88-4AAF-B089-063C043FD837}">
  <ds:schemaRefs>
    <ds:schemaRef ds:uri="http://purl.org/dc/dcmitype/"/>
    <ds:schemaRef ds:uri="6061448d-c553-4a43-8132-297a3089c3d9"/>
    <ds:schemaRef ds:uri="http://schemas.microsoft.com/office/2006/documentManagement/types"/>
    <ds:schemaRef ds:uri="1c87cabe-e297-42ae-9930-a5ef72a47975"/>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Smith</dc:creator>
  <cp:lastModifiedBy>Michael Wilt</cp:lastModifiedBy>
  <dcterms:created xsi:type="dcterms:W3CDTF">2021-08-31T17:44:26Z</dcterms:created>
  <dcterms:modified xsi:type="dcterms:W3CDTF">2021-10-27T13:33:34Z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0x010100CC9E34C36822994CA817DC529DFC265E</vt:lpwstr>
  </property>
</Properties>
</file>